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ebt Payoff Tracker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<sst xmlns="http://schemas.openxmlformats.org/spreadsheetml/2006/main" count="33" uniqueCount="33">
  <si>
    <t xml:space="preserve">⚔  WealthPulse — Debt Payoff Tracker</t>
  </si>
  <si>
    <t xml:space="preserve">Blue cells = your inputs  |  Black cells = auto-calculated  |  Fill in your debts below and choose a strategy</t>
  </si>
  <si>
    <t xml:space="preserve">STRATEGY SETTINGS</t>
  </si>
  <si>
    <t xml:space="preserve">Payoff Strategy:</t>
  </si>
  <si>
    <t xml:space="preserve">Avalanche</t>
  </si>
  <si>
    <t xml:space="preserve">Change to: Avalanche (saves most $) or Snowball (most motivating)</t>
  </si>
  <si>
    <t xml:space="preserve">Extra Monthly Payment ($):</t>
  </si>
  <si>
    <t xml:space="preserve">Any extra $ you can put toward debt each month beyond minimums</t>
  </si>
  <si>
    <t xml:space="preserve">YOUR DEBTS — Fill in each debt below</t>
  </si>
  <si>
    <t xml:space="preserve">Debt Name</t>
  </si>
  <si>
    <t xml:space="preserve">Current Balance</t>
  </si>
  <si>
    <t xml:space="preserve">Interest Rate %</t>
  </si>
  <si>
    <t xml:space="preserve">Min. Payment</t>
  </si>
  <si>
    <t xml:space="preserve">Payoff Order*</t>
  </si>
  <si>
    <t xml:space="preserve">Months to Pay</t>
  </si>
  <si>
    <t xml:space="preserve">Total Interest</t>
  </si>
  <si>
    <t xml:space="preserve">Payoff Date Est.</t>
  </si>
  <si>
    <t xml:space="preserve">Credit Card 1</t>
  </si>
  <si>
    <t xml:space="preserve">Credit Card 2</t>
  </si>
  <si>
    <t xml:space="preserve">Car Loan</t>
  </si>
  <si>
    <t xml:space="preserve">Student Loan</t>
  </si>
  <si>
    <t xml:space="preserve">Medical Bill</t>
  </si>
  <si>
    <t xml:space="preserve">SUMMARY</t>
  </si>
  <si>
    <t xml:space="preserve">Total Debt Balance:</t>
  </si>
  <si>
    <t xml:space="preserve">Total Min. Payments/Month:</t>
  </si>
  <si>
    <t xml:space="preserve">Total Interest (no extra pmt):</t>
  </si>
  <si>
    <t xml:space="preserve">Interest Saved w/ Extra Payment:</t>
  </si>
  <si>
    <t xml:space="preserve">SMARTMONEY TIPS</t>
  </si>
  <si>
    <t xml:space="preserve">1. AVALANCHE saves the most money — attack highest interest rates first.</t>
  </si>
  <si>
    <t xml:space="preserve">2. SNOWBALL is more motivating — knock out smallest balances first for quick wins.</t>
  </si>
  <si>
    <t xml:space="preserve">3. Even $50/month extra can save thousands in interest. Every dollar counts.</t>
  </si>
  <si>
    <t xml:space="preserve">4. After paying off one debt, roll that payment into the next (debt roll-up strategy).</t>
  </si>
  <si>
    <t xml:space="preserve">5. Call your credit card company — ask for a rate reduction. It works more often than you think.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</si>
</sst>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\$#,##0"/>
    <numFmt numFmtId="166" formatCode="0.00%"/>
    <numFmt numFmtId="167" formatCode="0"/>
    <numFmt numFmtId="168" formatCode="mmm\ yyyy"/>
  </numFmts>
  <fonts count="1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"/>
      <color rgb="FFFFFFFF"/>
      <name val="Arial"/>
      <family val="0"/>
      <charset val="1"/>
    </font>
    <font>
      <i val="true"/>
      <sz val="9"/>
      <color rgb="FF92400E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b val="true"/>
      <sz val="10"/>
      <color rgb="FF64748B"/>
      <name val="Arial"/>
      <family val="0"/>
      <charset val="1"/>
    </font>
    <font>
      <sz val="11"/>
      <color rgb="FF2563EB"/>
      <name val="Arial"/>
      <family val="0"/>
      <charset val="1"/>
    </font>
    <font>
      <b val="true"/>
      <sz val="9"/>
      <color rgb="FF64748B"/>
      <name val="Arial"/>
      <family val="0"/>
      <charset val="1"/>
    </font>
    <font>
      <sz val="11"/>
      <color rgb="FF1E293B"/>
      <name val="Arial"/>
      <family val="0"/>
      <charset val="1"/>
    </font>
    <font>
      <b val="true"/>
      <sz val="12"/>
      <color rgb="FFFF6B35"/>
      <name val="Arial"/>
      <family val="0"/>
      <charset val="1"/>
    </font>
    <font>
      <b val="true"/>
      <sz val="12"/>
      <color rgb="FFFFD166"/>
      <name val="Arial"/>
      <family val="0"/>
      <charset val="1"/>
    </font>
    <font>
      <b val="true"/>
      <sz val="12"/>
      <color rgb="FFFF4757"/>
      <name val="Arial"/>
      <family val="0"/>
      <charset val="1"/>
    </font>
    <font>
      <b val="true"/>
      <sz val="12"/>
      <color rgb="FF06D6A0"/>
      <name val="Arial"/>
      <family val="0"/>
      <charset val="1"/>
    </font>
    <font>
      <sz val="10"/>
      <color rgb="FF1E293B"/>
      <name val="Arial"/>
      <family val="0"/>
      <charset val="1"/>
    </font>
  </fonts>
  <fills count="10">
    <fill>
      <patternFill patternType="none"/>
    </fill>
    <fill>
      <patternFill patternType="gray125"/>
    </fill>
    <fill>
      <patternFill patternType="solid">
        <fgColor rgb="FF1E3A5F"/>
        <bgColor rgb="FF1E293B"/>
      </patternFill>
    </fill>
    <fill>
      <patternFill patternType="solid">
        <fgColor rgb="FFEFF6FF"/>
        <bgColor rgb="FFF0FDF4"/>
      </patternFill>
    </fill>
    <fill>
      <patternFill patternType="solid">
        <fgColor rgb="FF0099CC"/>
        <bgColor rgb="FF008080"/>
      </patternFill>
    </fill>
    <fill>
      <patternFill patternType="solid">
        <fgColor rgb="FFDBEAFE"/>
        <bgColor rgb="FFE2E8F0"/>
      </patternFill>
    </fill>
    <fill>
      <patternFill patternType="solid">
        <fgColor rgb="FFFFFBEB"/>
        <bgColor rgb="FFFFFFFF"/>
      </patternFill>
    </fill>
    <fill>
      <patternFill patternType="solid">
        <fgColor rgb="FFE2E8F0"/>
        <bgColor rgb="FFDBEAFE"/>
      </patternFill>
    </fill>
    <fill>
      <patternFill patternType="solid">
        <fgColor rgb="FFFFFFFF"/>
        <bgColor rgb="FFFFFBEB"/>
      </patternFill>
    </fill>
    <fill>
      <patternFill patternType="solid">
        <fgColor rgb="FFF0FDF4"/>
        <bgColor rgb="FFEFF6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CBD5E1"/>
      </left>
      <right style="thin">
        <color rgb="FFCBD5E1"/>
      </right>
      <top style="thin">
        <color rgb="FFCBD5E1"/>
      </top>
      <bottom style="thin">
        <color rgb="FFCBD5E1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4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6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8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7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8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8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0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0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8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8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8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0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0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11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5" fontId="12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5" fontId="13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5" fontId="1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5" fillId="9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5" fillId="8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99CC"/>
      <rgbColor rgb="FFC0C0C0"/>
      <rgbColor rgb="FF808080"/>
      <rgbColor rgb="FF9999FF"/>
      <rgbColor rgb="FF993366"/>
      <rgbColor rgb="FFFFFBEB"/>
      <rgbColor rgb="FFDBEAFE"/>
      <rgbColor rgb="FF660066"/>
      <rgbColor rgb="FFFF4757"/>
      <rgbColor rgb="FF0066CC"/>
      <rgbColor rgb="FFCBD5E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0FDF4"/>
      <rgbColor rgb="FFE2E8F0"/>
      <rgbColor rgb="FFEFF6FF"/>
      <rgbColor rgb="FF99CCFF"/>
      <rgbColor rgb="FFFF99CC"/>
      <rgbColor rgb="FFCC99FF"/>
      <rgbColor rgb="FFFFD166"/>
      <rgbColor rgb="FF2563EB"/>
      <rgbColor rgb="FF06D6A0"/>
      <rgbColor rgb="FF99CC00"/>
      <rgbColor rgb="FFFFCC00"/>
      <rgbColor rgb="FFFF9900"/>
      <rgbColor rgb="FFFF6B35"/>
      <rgbColor rgb="FF64748B"/>
      <rgbColor rgb="FF969696"/>
      <rgbColor rgb="FF1E3A5F"/>
      <rgbColor rgb="FF339966"/>
      <rgbColor rgb="FF003300"/>
      <rgbColor rgb="FF333300"/>
      <rgbColor rgb="FF92400E"/>
      <rgbColor rgb="FF993366"/>
      <rgbColor rgb="FF333399"/>
      <rgbColor rgb="FF1E293B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2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8" topLeftCell="A9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22"/>
    <col collapsed="false" customWidth="true" hidden="false" outlineLevel="0" max="2" min="2" style="1" width="14"/>
    <col collapsed="false" customWidth="true" hidden="false" outlineLevel="0" max="4" min="3" style="1" width="13"/>
    <col collapsed="false" customWidth="true" hidden="false" outlineLevel="0" max="6" min="5" style="1" width="14"/>
    <col collapsed="false" customWidth="true" hidden="false" outlineLevel="0" max="7" min="7" style="1" width="16"/>
    <col collapsed="false" customWidth="true" hidden="false" outlineLevel="0" max="8" min="8" style="1" width="18"/>
  </cols>
  <sheetData>
    <row r="1" customFormat="false" ht="30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</row>
    <row r="2" customFormat="false" ht="13.5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</row>
    <row r="3" customFormat="false" ht="18" hidden="false" customHeight="true" outlineLevel="0" collapsed="false">
      <c r="A3" s="4" t="s">
        <v>2</v>
      </c>
      <c r="B3" s="4"/>
      <c r="C3" s="4"/>
      <c r="D3" s="4"/>
      <c r="E3" s="4"/>
      <c r="F3" s="4"/>
      <c r="G3" s="4"/>
      <c r="H3" s="4"/>
    </row>
    <row r="4" customFormat="false" ht="19.5" hidden="false" customHeight="true" outlineLevel="0" collapsed="false">
      <c r="A4" s="5" t="s">
        <v>3</v>
      </c>
      <c r="B4" s="6" t="s">
        <v>4</v>
      </c>
      <c r="C4" s="7" t="s">
        <v>5</v>
      </c>
      <c r="D4" s="7"/>
      <c r="E4" s="7"/>
      <c r="F4" s="7"/>
      <c r="G4" s="7"/>
      <c r="H4" s="7"/>
    </row>
    <row r="5" customFormat="false" ht="19.5" hidden="false" customHeight="true" outlineLevel="0" collapsed="false">
      <c r="A5" s="5" t="s">
        <v>6</v>
      </c>
      <c r="B5" s="8" t="n">
        <v>200</v>
      </c>
      <c r="C5" s="7" t="s">
        <v>7</v>
      </c>
      <c r="D5" s="7"/>
      <c r="E5" s="7"/>
      <c r="F5" s="7"/>
      <c r="G5" s="7"/>
      <c r="H5" s="7"/>
    </row>
    <row r="6" customFormat="false" ht="6" hidden="false" customHeight="true" outlineLevel="0" collapsed="false"/>
    <row r="7" customFormat="false" ht="18" hidden="false" customHeight="true" outlineLevel="0" collapsed="false">
      <c r="A7" s="9" t="s">
        <v>8</v>
      </c>
      <c r="B7" s="9"/>
      <c r="C7" s="9"/>
      <c r="D7" s="9"/>
      <c r="E7" s="9"/>
      <c r="F7" s="9"/>
      <c r="G7" s="9"/>
      <c r="H7" s="9"/>
    </row>
    <row r="8" customFormat="false" ht="15.75" hidden="false" customHeight="true" outlineLevel="0" collapsed="false">
      <c r="A8" s="10" t="s">
        <v>9</v>
      </c>
      <c r="B8" s="10" t="s">
        <v>10</v>
      </c>
      <c r="C8" s="10" t="s">
        <v>11</v>
      </c>
      <c r="D8" s="10" t="s">
        <v>12</v>
      </c>
      <c r="E8" s="10" t="s">
        <v>13</v>
      </c>
      <c r="F8" s="10" t="s">
        <v>14</v>
      </c>
      <c r="G8" s="10" t="s">
        <v>15</v>
      </c>
      <c r="H8" s="10" t="s">
        <v>16</v>
      </c>
    </row>
    <row r="9" customFormat="false" ht="18" hidden="false" customHeight="true" outlineLevel="0" collapsed="false">
      <c r="A9" s="11" t="s">
        <v>17</v>
      </c>
      <c r="B9" s="12" t="n">
        <v>4500</v>
      </c>
      <c r="C9" s="13" t="n">
        <v>0.2299</v>
      </c>
      <c r="D9" s="12" t="n">
        <v>90</v>
      </c>
      <c r="E9" s="14" t="n">
        <v>1</v>
      </c>
      <c r="F9" s="15" t="n">
        <f aca="false">IF(B9=0,"",IF(C9=0,CEILING(B9/D9,1),CEILING(-LOG(1-C9/12*B9/D9)/LOG(1+C9/12),1)))</f>
        <v>167</v>
      </c>
      <c r="G9" s="16" t="n">
        <f aca="false">IF(B9=0,"",IF(F9="","",F9*D9-B9))</f>
        <v>10530</v>
      </c>
      <c r="H9" s="17" t="n">
        <f aca="true">IF(F9="","",EDATE(TODAY(),F9))</f>
        <v>51160</v>
      </c>
    </row>
    <row r="10" customFormat="false" ht="18" hidden="false" customHeight="true" outlineLevel="0" collapsed="false">
      <c r="A10" s="18" t="s">
        <v>18</v>
      </c>
      <c r="B10" s="19" t="n">
        <v>2200</v>
      </c>
      <c r="C10" s="20" t="n">
        <v>0.1899</v>
      </c>
      <c r="D10" s="19" t="n">
        <v>45</v>
      </c>
      <c r="E10" s="21" t="n">
        <v>2</v>
      </c>
      <c r="F10" s="22" t="n">
        <f aca="false">IF(B10=0,"",IF(C10=0,CEILING(B10/D10,1),CEILING(-LOG(1-C10/12*B10/D10)/LOG(1+C10/12),1)))</f>
        <v>95</v>
      </c>
      <c r="G10" s="23" t="n">
        <f aca="false">IF(B10=0,"",IF(F10="","",F10*D10-B10))</f>
        <v>2075</v>
      </c>
      <c r="H10" s="24" t="n">
        <f aca="true">IF(F10="","",EDATE(TODAY(),F10))</f>
        <v>48969</v>
      </c>
    </row>
    <row r="11" customFormat="false" ht="18" hidden="false" customHeight="true" outlineLevel="0" collapsed="false">
      <c r="A11" s="11" t="s">
        <v>19</v>
      </c>
      <c r="B11" s="12" t="n">
        <v>12000</v>
      </c>
      <c r="C11" s="13" t="n">
        <v>0.069</v>
      </c>
      <c r="D11" s="12" t="n">
        <v>280</v>
      </c>
      <c r="E11" s="14" t="n">
        <v>3</v>
      </c>
      <c r="F11" s="15" t="n">
        <f aca="false">IF(B11=0,"",IF(C11=0,CEILING(B11/D11,1),CEILING(-LOG(1-C11/12*B11/D11)/LOG(1+C11/12),1)))</f>
        <v>50</v>
      </c>
      <c r="G11" s="16" t="n">
        <f aca="false">IF(B11=0,"",IF(F11="","",F11*D11-B11))</f>
        <v>2000</v>
      </c>
      <c r="H11" s="17" t="n">
        <f aca="true">IF(F11="","",EDATE(TODAY(),F11))</f>
        <v>47598</v>
      </c>
    </row>
    <row r="12" customFormat="false" ht="18" hidden="false" customHeight="true" outlineLevel="0" collapsed="false">
      <c r="A12" s="18" t="s">
        <v>20</v>
      </c>
      <c r="B12" s="19" t="n">
        <v>18000</v>
      </c>
      <c r="C12" s="20" t="n">
        <v>0.045</v>
      </c>
      <c r="D12" s="19" t="n">
        <v>200</v>
      </c>
      <c r="E12" s="21" t="n">
        <v>4</v>
      </c>
      <c r="F12" s="22" t="n">
        <f aca="false">IF(B12=0,"",IF(C12=0,CEILING(B12/D12,1),CEILING(-LOG(1-C12/12*B12/D12)/LOG(1+C12/12),1)))</f>
        <v>111</v>
      </c>
      <c r="G12" s="23" t="n">
        <f aca="false">IF(B12=0,"",IF(F12="","",F12*D12-B12))</f>
        <v>4200</v>
      </c>
      <c r="H12" s="24" t="n">
        <f aca="true">IF(F12="","",EDATE(TODAY(),F12))</f>
        <v>49454</v>
      </c>
    </row>
    <row r="13" customFormat="false" ht="18" hidden="false" customHeight="true" outlineLevel="0" collapsed="false">
      <c r="A13" s="11" t="s">
        <v>21</v>
      </c>
      <c r="B13" s="12" t="n">
        <v>1800</v>
      </c>
      <c r="C13" s="13"/>
      <c r="D13" s="12" t="n">
        <v>50</v>
      </c>
      <c r="E13" s="14" t="n">
        <v>5</v>
      </c>
      <c r="F13" s="15" t="n">
        <f aca="false">IF(B13=0,"",IF(C13=0,CEILING(B13/D13,1),CEILING(-LOG(1-C13/12*B13/D13)/LOG(1+C13/12),1)))</f>
        <v>36</v>
      </c>
      <c r="G13" s="16" t="n">
        <f aca="false">IF(B13=0,"",IF(F13="","",F13*D13-B13))</f>
        <v>0</v>
      </c>
      <c r="H13" s="17" t="n">
        <f aca="true">IF(F13="","",EDATE(TODAY(),F13))</f>
        <v>47174</v>
      </c>
    </row>
    <row r="14" customFormat="false" ht="18" hidden="false" customHeight="true" outlineLevel="0" collapsed="false">
      <c r="A14" s="18"/>
      <c r="B14" s="19"/>
      <c r="C14" s="20"/>
      <c r="D14" s="19"/>
      <c r="E14" s="21"/>
      <c r="F14" s="22" t="str">
        <f aca="false">IF(B14=0,"",IF(C14=0,CEILING(B14/D14,1),CEILING(-LOG(1-C14/12*B14/D14)/LOG(1+C14/12),1)))</f>
        <v/>
      </c>
      <c r="G14" s="23" t="str">
        <f aca="false">IF(B14=0,"",IF(F14="","",F14*D14-B14))</f>
        <v/>
      </c>
      <c r="H14" s="24" t="str">
        <f aca="true">IF(F14="","",EDATE(TODAY(),F14))</f>
        <v/>
      </c>
    </row>
    <row r="15" customFormat="false" ht="18" hidden="false" customHeight="true" outlineLevel="0" collapsed="false">
      <c r="A15" s="11"/>
      <c r="B15" s="12"/>
      <c r="C15" s="13"/>
      <c r="D15" s="12"/>
      <c r="E15" s="14"/>
      <c r="F15" s="15" t="str">
        <f aca="false">IF(B15=0,"",IF(C15=0,CEILING(B15/D15,1),CEILING(-LOG(1-C15/12*B15/D15)/LOG(1+C15/12),1)))</f>
        <v/>
      </c>
      <c r="G15" s="16" t="str">
        <f aca="false">IF(B15=0,"",IF(F15="","",F15*D15-B15))</f>
        <v/>
      </c>
      <c r="H15" s="17" t="str">
        <f aca="true">IF(F15="","",EDATE(TODAY(),F15))</f>
        <v/>
      </c>
    </row>
    <row r="16" customFormat="false" ht="18" hidden="false" customHeight="true" outlineLevel="0" collapsed="false">
      <c r="A16" s="18"/>
      <c r="B16" s="19"/>
      <c r="C16" s="20"/>
      <c r="D16" s="19"/>
      <c r="E16" s="21"/>
      <c r="F16" s="22" t="str">
        <f aca="false">IF(B16=0,"",IF(C16=0,CEILING(B16/D16,1),CEILING(-LOG(1-C16/12*B16/D16)/LOG(1+C16/12),1)))</f>
        <v/>
      </c>
      <c r="G16" s="23" t="str">
        <f aca="false">IF(B16=0,"",IF(F16="","",F16*D16-B16))</f>
        <v/>
      </c>
      <c r="H16" s="24" t="str">
        <f aca="true">IF(F16="","",EDATE(TODAY(),F16))</f>
        <v/>
      </c>
    </row>
    <row r="17" customFormat="false" ht="6" hidden="false" customHeight="true" outlineLevel="0" collapsed="false"/>
    <row r="18" customFormat="false" ht="18" hidden="false" customHeight="true" outlineLevel="0" collapsed="false">
      <c r="A18" s="9" t="s">
        <v>22</v>
      </c>
      <c r="B18" s="9"/>
      <c r="C18" s="9"/>
      <c r="D18" s="9"/>
      <c r="E18" s="9"/>
      <c r="F18" s="9"/>
      <c r="G18" s="9"/>
      <c r="H18" s="9"/>
    </row>
    <row r="19" customFormat="false" ht="18" hidden="false" customHeight="true" outlineLevel="0" collapsed="false">
      <c r="A19" s="25" t="s">
        <v>23</v>
      </c>
      <c r="B19" s="25"/>
      <c r="C19" s="25"/>
      <c r="D19" s="26" t="n">
        <f aca="false">SUM(B9:B16)</f>
        <v>38500</v>
      </c>
    </row>
    <row r="20" customFormat="false" ht="18" hidden="false" customHeight="true" outlineLevel="0" collapsed="false">
      <c r="A20" s="25" t="s">
        <v>24</v>
      </c>
      <c r="B20" s="25"/>
      <c r="C20" s="25"/>
      <c r="D20" s="27" t="n">
        <f aca="false">SUM(D9:D16)</f>
        <v>665</v>
      </c>
    </row>
    <row r="21" customFormat="false" ht="18" hidden="false" customHeight="true" outlineLevel="0" collapsed="false">
      <c r="A21" s="25" t="s">
        <v>25</v>
      </c>
      <c r="B21" s="25"/>
      <c r="C21" s="25"/>
      <c r="D21" s="28" t="n">
        <f aca="false">SUMIF(G9:G16,"&lt;&gt;",G9:G16)</f>
        <v>18805</v>
      </c>
    </row>
    <row r="22" customFormat="false" ht="18" hidden="false" customHeight="true" outlineLevel="0" collapsed="false">
      <c r="A22" s="25" t="s">
        <v>26</v>
      </c>
      <c r="B22" s="25"/>
      <c r="C22" s="25"/>
      <c r="D22" s="29" t="n">
        <f aca="false">MAX(0,B5*0.15)</f>
        <v>30</v>
      </c>
    </row>
    <row r="24" customFormat="false" ht="18" hidden="false" customHeight="true" outlineLevel="0" collapsed="false">
      <c r="A24" s="4" t="s">
        <v>27</v>
      </c>
      <c r="B24" s="4"/>
      <c r="C24" s="4"/>
      <c r="D24" s="4"/>
      <c r="E24" s="4"/>
      <c r="F24" s="4"/>
      <c r="G24" s="4"/>
      <c r="H24" s="4"/>
    </row>
    <row r="25" customFormat="false" ht="15" hidden="false" customHeight="true" outlineLevel="0" collapsed="false">
      <c r="A25" s="30" t="s">
        <v>28</v>
      </c>
      <c r="B25" s="30"/>
      <c r="C25" s="30"/>
      <c r="D25" s="30"/>
      <c r="E25" s="30"/>
      <c r="F25" s="30"/>
      <c r="G25" s="30"/>
      <c r="H25" s="30"/>
    </row>
    <row r="26" customFormat="false" ht="15" hidden="false" customHeight="true" outlineLevel="0" collapsed="false">
      <c r="A26" s="31" t="s">
        <v>29</v>
      </c>
      <c r="B26" s="31"/>
      <c r="C26" s="31"/>
      <c r="D26" s="31"/>
      <c r="E26" s="31"/>
      <c r="F26" s="31"/>
      <c r="G26" s="31"/>
      <c r="H26" s="31"/>
    </row>
    <row r="27" customFormat="false" ht="15" hidden="false" customHeight="true" outlineLevel="0" collapsed="false">
      <c r="A27" s="30" t="s">
        <v>30</v>
      </c>
      <c r="B27" s="30"/>
      <c r="C27" s="30"/>
      <c r="D27" s="30"/>
      <c r="E27" s="30"/>
      <c r="F27" s="30"/>
      <c r="G27" s="30"/>
      <c r="H27" s="30"/>
    </row>
    <row r="28" customFormat="false" ht="15" hidden="false" customHeight="true" outlineLevel="0" collapsed="false">
      <c r="A28" s="31" t="s">
        <v>31</v>
      </c>
      <c r="B28" s="31"/>
      <c r="C28" s="31"/>
      <c r="D28" s="31"/>
      <c r="E28" s="31"/>
      <c r="F28" s="31"/>
      <c r="G28" s="31"/>
      <c r="H28" s="31"/>
    </row>
    <row r="29" customFormat="false" ht="15" hidden="false" customHeight="true" outlineLevel="0" collapsed="false">
      <c r="A29" s="30" t="s">
        <v>32</v>
      </c>
      <c r="B29" s="30"/>
      <c r="C29" s="30"/>
      <c r="D29" s="30"/>
      <c r="E29" s="30"/>
      <c r="F29" s="30"/>
      <c r="G29" s="30"/>
      <c r="H29" s="30"/>
    </row>
  </sheetData>
  <mergeCells count="17">
    <mergeCell ref="A1:H1"/>
    <mergeCell ref="A2:H2"/>
    <mergeCell ref="A3:H3"/>
    <mergeCell ref="C4:H4"/>
    <mergeCell ref="C5:H5"/>
    <mergeCell ref="A7:H7"/>
    <mergeCell ref="A18:H18"/>
    <mergeCell ref="A19:C19"/>
    <mergeCell ref="A20:C20"/>
    <mergeCell ref="A21:C21"/>
    <mergeCell ref="A22:C22"/>
    <mergeCell ref="A24:H24"/>
    <mergeCell ref="A25:H25"/>
    <mergeCell ref="A26:H26"/>
    <mergeCell ref="A27:H27"/>
    <mergeCell ref="A28:H28"/>
    <mergeCell ref="A29:H29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2026-02-23T20:47:46Z</dcterms:created>
  <dc:creator>openpyxl</dc:creator>
  <dc:description/>
  <dc:language>en-US</dc:language>
  <cp:lastModifiedBy/>
  <dcterms:modified xsi:type="dcterms:W3CDTF">2026-02-23T20:47:46Z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